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ise.envir.ee\Kasutajad$\KeM\38004030016\Documents\Jäätme projektijuht\2023 eelarve\"/>
    </mc:Choice>
  </mc:AlternateContent>
  <bookViews>
    <workbookView xWindow="0" yWindow="0" windowWidth="28800" windowHeight="13830"/>
  </bookViews>
  <sheets>
    <sheet name="Leh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 l="1"/>
  <c r="M11" i="1"/>
  <c r="I11" i="1"/>
  <c r="K11" i="1"/>
  <c r="L5" i="1"/>
  <c r="N5" i="1" s="1"/>
  <c r="L6" i="1"/>
  <c r="N6" i="1" s="1"/>
  <c r="L4" i="1"/>
  <c r="N4" i="1" s="1"/>
  <c r="N11" i="1" l="1"/>
  <c r="L11" i="1"/>
</calcChain>
</file>

<file path=xl/sharedStrings.xml><?xml version="1.0" encoding="utf-8"?>
<sst xmlns="http://schemas.openxmlformats.org/spreadsheetml/2006/main" count="63" uniqueCount="51">
  <si>
    <t>Eelarve 2023 kokku</t>
  </si>
  <si>
    <t>Majandus-kulu</t>
  </si>
  <si>
    <t>Personali kogukulu</t>
  </si>
  <si>
    <t>Inves-teering</t>
  </si>
  <si>
    <t>Asutus</t>
  </si>
  <si>
    <t>KEM</t>
  </si>
  <si>
    <t>KEMIT </t>
  </si>
  <si>
    <t>KEA</t>
  </si>
  <si>
    <t>KAUR</t>
  </si>
  <si>
    <t>KEMIT</t>
  </si>
  <si>
    <t>KOKKU:</t>
  </si>
  <si>
    <t>VA</t>
  </si>
  <si>
    <t>Vastutaja</t>
  </si>
  <si>
    <t>Asutuse roll</t>
  </si>
  <si>
    <t>Projekti nimi</t>
  </si>
  <si>
    <t>Tehtud 2022 juuli seisuga</t>
  </si>
  <si>
    <t>Tulem 2023</t>
  </si>
  <si>
    <t>Alar Valdmann</t>
  </si>
  <si>
    <t>Andmepõhisele aruandlusele ülemineku projektide valdkonnaülene (jäätmed, pakend, vesi) juhtimine ja üleminekuks vajaliku õigusloome ettevalmistamise tagamine.</t>
  </si>
  <si>
    <t>Jäätmekäitlussektori andmevahetuse standardiseerimine reaalajamajanduse andmepõhise aruandluse mudelil [ja] korraldatud jäätmeveo andmepõhise aruandluse mudeli piloteerimine.</t>
  </si>
  <si>
    <t>Andres Meensalu</t>
  </si>
  <si>
    <t>Peavastutaja. Hanke tehn kirjelduse koostamine ja tehnilise võimekuse loomine.</t>
  </si>
  <si>
    <t>Ettevõtjatele andmepõhise pakendiaruandluse võimekuse arendamine riiklikus pakendiregistris PAKIS</t>
  </si>
  <si>
    <t>Kasutusele võtta pakendiaruande standardiseeritud andmemudel, mida ettevõtjad saavad lao- või majandustarkvarast nõusoleku korral automaatselt edastada riigile ja ühekordse andmete küsimise põhimõttel tagada kogu avaliku sektori andmekorje. Riiklikus pakendiregistris XBRL GL standardile vastava reaalajas andmevahetuse võimekuse arendamine.</t>
  </si>
  <si>
    <t>Analüüsida jäätmekäitlussektoris tegutsevate ettevõtjate aruandluskohustuse automatiseerimise võimalusi, tagada parem info kättesaadavus kohalikule omavalitsusele, riigile ning kodanikele ning sellega vähendada ettevõtjate ja ametnike halduskoormust tugitegevustele ja aruandlusele. Rakendada kohaliku omavalitsuse üksuse korraldatud jäätmevedude andmekogumise kui ka -halduse süsteemis andmepõhise aruandluse mudel. KOV-ülene analüüs ning lahenduse prototüüpi loomine, sh võimaliku keskse süsteemi riigipoolse pakkumise kontekstis.  </t>
  </si>
  <si>
    <t>Luuakse andmepõhise pakendiaruandluse tarkvaraline prototüüp, mis hõlmab andmevahetust ettevõtja majandustarkvaraga, riikliku pakendiregistriga PAKIS ja andmevahetust või valmisolekut andmevahetuseks ärianalüütika töölaudade tarkvaraliste prototüüpidega. PAKISes on loodud võimekus võtta vastu andmepõhist aruandlust. </t>
  </si>
  <si>
    <t>Sulev Tõkke</t>
  </si>
  <si>
    <t>Projektijuhtimine, hanke tehnilise kirjelduse koostamine ja hanke teostamine, prototüübi testimine.</t>
  </si>
  <si>
    <t>Vee-ettevõtjate andmepõhise aruandluse mudeli piloteerimine</t>
  </si>
  <si>
    <t>Analüüsida vee-ettevõtete aruandluskohustuse automatiseerimise võimalusi ning prototüüpida andmepõhine aruandluslahendus. Vähendada ettevõtete halduskoormust aastaaruannete ja kvartaalsete deklaratsioonide koostamisel ja andmete edastamisel. </t>
  </si>
  <si>
    <t>Veearuandluse andmekoosseis on analüüsitud ja standardiseeritud. Luuakse tarkvaraline võimekus andmepõhise aruandluse vastuvõtmiseks ja andmete edasiseks kasutamiseks, mis hõlmab vee-ettevõtetes kasutusel olevatest tarkvaradest edastatud andmete vastuvõttu (nt X-Gate) ja jagamist KOTKASe ning ärianalüütika töölaudadega. KOTKASes on loodud vastav andmete vastuvõtuvõimekus. Koostatud on tegevuskava veearuandluse ulatuslikuks üle viimiseks reaalajamajanduse andmepõhisele mudelile.</t>
  </si>
  <si>
    <t>Allasutuste roll ja eelarve</t>
  </si>
  <si>
    <t>Monika Kont</t>
  </si>
  <si>
    <t xml:space="preserve">töörühmade loomine, neis osalemine ja nende juhtimine sisunõuete ja ärianalüütika töölaudade kirjeldamiseks;
hanke tehnilise kirjelduse (lähteülesande) kommenteerimine ja valideerimine;
prototüüpide arenduse töögruppides osalemine ja prototüüpide testimine;
analüüside kommenteerimine /valideerimine (lisaanalüüside tellimine toimub projekti eelarvest);
protsessi(de) sh protsessiskeemi(de) koostamine;
1,5 töökoht, mis teenindab kolme valdkonna (jäätmed, pakend, vesi) projekti.  </t>
  </si>
  <si>
    <t>IT juhtimine vastavalt KEM valitsemisala IT korralduse raamistikule, sh tehn kirjelduse koostamine sisunõuete alusel, tehnilise võimekuse loomine jne. 1 töökoht, mis teenindab kolme valdkonna (jäätmed, pakend, vesi) projekti.</t>
  </si>
  <si>
    <t>Nimi ?</t>
  </si>
  <si>
    <t>Andmepõhise aruandluse järelevalve ja keskkonnakaitse loaga seotud tööd. Ülesannete kirjeldust vt KAUR realt. 0,5 töökohta, mis teenindab kolme valdkonna (jäätmed, pakend, vesi) projekti.</t>
  </si>
  <si>
    <t>a) Luuakse jäätmearuandluse andmekoosseis ja taksonoomia. 
b) Luuakse tarkvaraline võimekus andmepõhise aruandluse vastuvõtmiseks ja andmete edasiseks kasutamiseks: ettevõtja majandustarkvaras loodud andmed võetakse vastu (X-Gate vms analoog) ja neid jagatakse sidussüsteemidega (KOTKAS, KOV jäätmevaldajate register, analüütika töölauad jms). Riigi sidussüsteemides (KOTKAS) luuakse võimekus andmepõhist aruandlust võtta vastu. 
c) Luuakase ärianalüütika töölaudade tarkvaralised prototüübid.
d) Koostatakse tegevuskava kogu jäätmearuandluse üle viimiseks reaalajamajanduse andmepõhisele mudelile.</t>
  </si>
  <si>
    <t>Keskkonnaministeerium</t>
  </si>
  <si>
    <t>Keskkonnaministeeriumi infotehnoloogiakeskus</t>
  </si>
  <si>
    <t>Keskkonnaagentuur</t>
  </si>
  <si>
    <t>Keskkonnaamet</t>
  </si>
  <si>
    <t xml:space="preserve">* 2022 a ettenähtud majandus- ja investeeringukulud jäävad suures osas kasutamata. </t>
  </si>
  <si>
    <t>2023 lisa-vajadus</t>
  </si>
  <si>
    <t>2022 kirjeldus (kirjeldati 2023 lõpu seisu)</t>
  </si>
  <si>
    <t>Tegevusi alustati 2022 aprillis. Osaleti Riigikantselei pakutavas innosprindi programmis, kus kus kaardistati probleeme ja otsiti neile lahendusi. Koostatud projektiplaan, projekti tutvustavad ettekended ja memo.</t>
  </si>
  <si>
    <t>Osapooltega (Kem, Kaur, PAKIS) kohtumised otsustamaks, kas prototüüpida uut (ettevõtted&gt;PAKIS) anmdliikumist või olemasolevat (ettevõtted&gt;TKO&gt;PAKIS).</t>
  </si>
  <si>
    <t>Kaardistatud vee-ettevõtetes kasutatavaid andmehalduse meetodid ja infosüsteemid. Alustatud on prototüübi tehnilist kirjeldust. Valmis naaberriikide praktikate kaardistuse raport.</t>
  </si>
  <si>
    <t>Reaalajamajanduse projektide tööplaani tegevuste kirjeldus koos prognoositava 2023 eelarvega.</t>
  </si>
  <si>
    <t>2022 üle kantavate vahendite prognoos*</t>
  </si>
  <si>
    <t>2023 kulud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</si>
</sst>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186"/>
      <scheme val="minor"/>
    </font>
    <font>
      <b/>
      <sz val="10.5"/>
      <color theme="1"/>
      <name val="Calibri"/>
      <family val="2"/>
      <charset val="186"/>
      <scheme val="minor"/>
    </font>
    <font>
      <sz val="10.5"/>
      <color theme="1"/>
      <name val="Calibri"/>
      <family val="2"/>
      <charset val="186"/>
      <scheme val="minor"/>
    </font>
    <font>
      <sz val="10.5"/>
      <color rgb="FFFF0000"/>
      <name val="Calibri"/>
      <family val="2"/>
      <charset val="186"/>
      <scheme val="minor"/>
    </font>
    <font>
      <b/>
      <sz val="14"/>
      <color theme="1"/>
      <name val="Calibri"/>
      <family val="2"/>
      <charset val="186"/>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3" fontId="0" fillId="0" borderId="0" xfId="0" applyNumberFormat="1"/>
    <xf numFmtId="0" fontId="1" fillId="0" borderId="1" xfId="0" applyFont="1" applyBorder="1" applyAlignment="1">
      <alignment vertical="center" wrapText="1"/>
    </xf>
    <xf numFmtId="0" fontId="2" fillId="0" borderId="1" xfId="0" applyFont="1" applyBorder="1"/>
    <xf numFmtId="0" fontId="2" fillId="0" borderId="1" xfId="0" applyFont="1" applyBorder="1" applyAlignment="1">
      <alignment wrapText="1"/>
    </xf>
    <xf numFmtId="3" fontId="2" fillId="0" borderId="1" xfId="0" applyNumberFormat="1" applyFont="1" applyBorder="1"/>
    <xf numFmtId="3" fontId="2" fillId="0" borderId="1" xfId="0" applyNumberFormat="1" applyFont="1" applyBorder="1" applyAlignment="1">
      <alignment wrapText="1"/>
    </xf>
    <xf numFmtId="0" fontId="2" fillId="0" borderId="0" xfId="0" applyFont="1"/>
    <xf numFmtId="0" fontId="1" fillId="0" borderId="0" xfId="0" applyFont="1" applyAlignment="1">
      <alignment horizontal="right"/>
    </xf>
    <xf numFmtId="3" fontId="1" fillId="0" borderId="0" xfId="0" applyNumberFormat="1" applyFont="1"/>
    <xf numFmtId="0" fontId="2" fillId="0" borderId="0" xfId="0" applyFont="1" applyFill="1" applyBorder="1"/>
    <xf numFmtId="0" fontId="3" fillId="0" borderId="1" xfId="0" applyFont="1" applyBorder="1" applyAlignment="1">
      <alignment wrapText="1"/>
    </xf>
    <xf numFmtId="0" fontId="4" fillId="0" borderId="0" xfId="0" applyFont="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3" fontId="1" fillId="0" borderId="1" xfId="0" applyNumberFormat="1" applyFont="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workbookViewId="0">
      <selection activeCell="M11" sqref="M11"/>
    </sheetView>
  </sheetViews>
  <sheetFormatPr defaultRowHeight="15" x14ac:dyDescent="0.25"/>
  <cols>
    <col min="1" max="1" width="5.7109375" customWidth="1"/>
    <col min="2" max="2" width="7.28515625" customWidth="1"/>
    <col min="3" max="3" width="9.5703125" customWidth="1"/>
    <col min="4" max="4" width="18.85546875" customWidth="1"/>
    <col min="5" max="5" width="19.7109375" customWidth="1"/>
    <col min="6" max="6" width="56" customWidth="1"/>
    <col min="7" max="7" width="27.140625" customWidth="1"/>
    <col min="8" max="8" width="66.28515625" customWidth="1"/>
    <col min="9" max="9" width="9.7109375" customWidth="1"/>
    <col min="11" max="11" width="6.7109375" customWidth="1"/>
    <col min="13" max="13" width="10.5703125" customWidth="1"/>
  </cols>
  <sheetData>
    <row r="1" spans="1:14" ht="29.25" customHeight="1" x14ac:dyDescent="0.25">
      <c r="A1" s="12" t="s">
        <v>48</v>
      </c>
    </row>
    <row r="2" spans="1:14" x14ac:dyDescent="0.25">
      <c r="A2" s="13" t="s">
        <v>11</v>
      </c>
      <c r="B2" s="13" t="s">
        <v>4</v>
      </c>
      <c r="C2" s="20" t="s">
        <v>12</v>
      </c>
      <c r="D2" s="20" t="s">
        <v>13</v>
      </c>
      <c r="E2" s="13" t="s">
        <v>14</v>
      </c>
      <c r="F2" s="20" t="s">
        <v>44</v>
      </c>
      <c r="G2" s="20" t="s">
        <v>15</v>
      </c>
      <c r="H2" s="20" t="s">
        <v>16</v>
      </c>
      <c r="I2" s="13" t="s">
        <v>50</v>
      </c>
      <c r="J2" s="13"/>
      <c r="K2" s="13"/>
      <c r="L2" s="13" t="s">
        <v>0</v>
      </c>
      <c r="M2" s="13" t="s">
        <v>49</v>
      </c>
      <c r="N2" s="13" t="s">
        <v>43</v>
      </c>
    </row>
    <row r="3" spans="1:14" ht="45" customHeight="1" x14ac:dyDescent="0.25">
      <c r="A3" s="13"/>
      <c r="B3" s="13"/>
      <c r="C3" s="20"/>
      <c r="D3" s="20"/>
      <c r="E3" s="13"/>
      <c r="F3" s="20"/>
      <c r="G3" s="20"/>
      <c r="H3" s="20"/>
      <c r="I3" s="2" t="s">
        <v>1</v>
      </c>
      <c r="J3" s="2" t="s">
        <v>2</v>
      </c>
      <c r="K3" s="2" t="s">
        <v>3</v>
      </c>
      <c r="L3" s="13"/>
      <c r="M3" s="13"/>
      <c r="N3" s="13"/>
    </row>
    <row r="4" spans="1:14" ht="142.5" x14ac:dyDescent="0.25">
      <c r="A4" s="3" t="s">
        <v>5</v>
      </c>
      <c r="B4" s="3" t="s">
        <v>5</v>
      </c>
      <c r="C4" s="4" t="s">
        <v>17</v>
      </c>
      <c r="D4" s="4" t="s">
        <v>18</v>
      </c>
      <c r="E4" s="4" t="s">
        <v>19</v>
      </c>
      <c r="F4" s="4" t="s">
        <v>24</v>
      </c>
      <c r="G4" s="4" t="s">
        <v>45</v>
      </c>
      <c r="H4" s="4" t="s">
        <v>37</v>
      </c>
      <c r="I4" s="5">
        <v>205000</v>
      </c>
      <c r="J4" s="5">
        <v>45000</v>
      </c>
      <c r="K4" s="5"/>
      <c r="L4" s="5">
        <f>SUM(I4:K4)</f>
        <v>250000</v>
      </c>
      <c r="M4" s="5">
        <v>180000</v>
      </c>
      <c r="N4" s="5">
        <f>L4-M4</f>
        <v>70000</v>
      </c>
    </row>
    <row r="5" spans="1:14" ht="85.5" x14ac:dyDescent="0.25">
      <c r="A5" s="3" t="s">
        <v>5</v>
      </c>
      <c r="B5" s="3" t="s">
        <v>6</v>
      </c>
      <c r="C5" s="6" t="s">
        <v>20</v>
      </c>
      <c r="D5" s="6" t="s">
        <v>21</v>
      </c>
      <c r="E5" s="4" t="s">
        <v>22</v>
      </c>
      <c r="F5" s="6" t="s">
        <v>23</v>
      </c>
      <c r="G5" s="6" t="s">
        <v>46</v>
      </c>
      <c r="H5" s="6" t="s">
        <v>25</v>
      </c>
      <c r="I5" s="5">
        <v>100000</v>
      </c>
      <c r="J5" s="5"/>
      <c r="K5" s="3"/>
      <c r="L5" s="5">
        <f t="shared" ref="L5:L6" si="0">SUM(I5:K5)</f>
        <v>100000</v>
      </c>
      <c r="M5" s="5">
        <v>50000</v>
      </c>
      <c r="N5" s="5">
        <f t="shared" ref="N5:N6" si="1">L5-M5</f>
        <v>50000</v>
      </c>
    </row>
    <row r="6" spans="1:14" ht="99.75" x14ac:dyDescent="0.25">
      <c r="A6" s="3" t="s">
        <v>5</v>
      </c>
      <c r="B6" s="3" t="s">
        <v>7</v>
      </c>
      <c r="C6" s="6" t="s">
        <v>26</v>
      </c>
      <c r="D6" s="4" t="s">
        <v>27</v>
      </c>
      <c r="E6" s="4" t="s">
        <v>28</v>
      </c>
      <c r="F6" s="6" t="s">
        <v>29</v>
      </c>
      <c r="G6" s="6" t="s">
        <v>47</v>
      </c>
      <c r="H6" s="6" t="s">
        <v>30</v>
      </c>
      <c r="I6" s="5">
        <v>130000</v>
      </c>
      <c r="J6" s="5">
        <v>40500</v>
      </c>
      <c r="K6" s="5"/>
      <c r="L6" s="5">
        <f t="shared" si="0"/>
        <v>170500</v>
      </c>
      <c r="M6" s="5">
        <v>52000</v>
      </c>
      <c r="N6" s="5">
        <f t="shared" si="1"/>
        <v>118500</v>
      </c>
    </row>
    <row r="7" spans="1:14" x14ac:dyDescent="0.25">
      <c r="A7" s="14" t="s">
        <v>31</v>
      </c>
      <c r="B7" s="15"/>
      <c r="C7" s="15"/>
      <c r="D7" s="15"/>
      <c r="E7" s="15"/>
      <c r="F7" s="15"/>
      <c r="G7" s="15"/>
      <c r="H7" s="16"/>
      <c r="I7" s="3"/>
      <c r="J7" s="3"/>
      <c r="K7" s="3"/>
      <c r="L7" s="3"/>
      <c r="M7" s="3"/>
      <c r="N7" s="3"/>
    </row>
    <row r="8" spans="1:14" ht="28.5" x14ac:dyDescent="0.25">
      <c r="A8" s="3" t="s">
        <v>5</v>
      </c>
      <c r="B8" s="3" t="s">
        <v>8</v>
      </c>
      <c r="C8" s="4" t="s">
        <v>32</v>
      </c>
      <c r="D8" s="17" t="s">
        <v>33</v>
      </c>
      <c r="E8" s="18"/>
      <c r="F8" s="18"/>
      <c r="G8" s="18"/>
      <c r="H8" s="19"/>
      <c r="I8" s="5">
        <v>3000</v>
      </c>
      <c r="J8" s="5">
        <v>60750</v>
      </c>
      <c r="K8" s="3"/>
      <c r="L8" s="5">
        <v>63750</v>
      </c>
      <c r="M8" s="5">
        <v>0</v>
      </c>
      <c r="N8" s="5">
        <v>63750</v>
      </c>
    </row>
    <row r="9" spans="1:14" ht="28.5" x14ac:dyDescent="0.25">
      <c r="A9" s="3" t="s">
        <v>5</v>
      </c>
      <c r="B9" s="3" t="s">
        <v>9</v>
      </c>
      <c r="C9" s="4" t="s">
        <v>20</v>
      </c>
      <c r="D9" s="17" t="s">
        <v>34</v>
      </c>
      <c r="E9" s="18"/>
      <c r="F9" s="18"/>
      <c r="G9" s="18"/>
      <c r="H9" s="19"/>
      <c r="I9" s="3">
        <v>3000</v>
      </c>
      <c r="J9" s="5">
        <v>45000</v>
      </c>
      <c r="K9" s="3"/>
      <c r="L9" s="5">
        <v>48000</v>
      </c>
      <c r="M9" s="5">
        <v>0</v>
      </c>
      <c r="N9" s="5">
        <v>48000</v>
      </c>
    </row>
    <row r="10" spans="1:14" x14ac:dyDescent="0.25">
      <c r="A10" s="3" t="s">
        <v>5</v>
      </c>
      <c r="B10" s="3" t="s">
        <v>7</v>
      </c>
      <c r="C10" s="11" t="s">
        <v>35</v>
      </c>
      <c r="D10" s="17" t="s">
        <v>36</v>
      </c>
      <c r="E10" s="18"/>
      <c r="F10" s="18"/>
      <c r="G10" s="18"/>
      <c r="H10" s="19"/>
      <c r="I10" s="3"/>
      <c r="J10" s="5">
        <v>20250</v>
      </c>
      <c r="K10" s="3"/>
      <c r="L10" s="5">
        <v>20250</v>
      </c>
      <c r="M10" s="5">
        <v>0</v>
      </c>
      <c r="N10" s="5">
        <v>20250</v>
      </c>
    </row>
    <row r="11" spans="1:14" x14ac:dyDescent="0.25">
      <c r="A11" s="7" t="s">
        <v>42</v>
      </c>
      <c r="B11" s="7"/>
      <c r="C11" s="7"/>
      <c r="D11" s="7"/>
      <c r="E11" s="7"/>
      <c r="F11" s="7"/>
      <c r="G11" s="7"/>
      <c r="H11" s="8" t="s">
        <v>10</v>
      </c>
      <c r="I11" s="9">
        <f t="shared" ref="I11:L11" si="2">SUM(I4:I10)</f>
        <v>441000</v>
      </c>
      <c r="J11" s="9">
        <f>SUM(J4:J10)</f>
        <v>211500</v>
      </c>
      <c r="K11" s="9">
        <f t="shared" si="2"/>
        <v>0</v>
      </c>
      <c r="L11" s="9">
        <f t="shared" si="2"/>
        <v>652500</v>
      </c>
      <c r="M11" s="9">
        <f>SUM(M4:M10)</f>
        <v>282000</v>
      </c>
      <c r="N11" s="9">
        <f>SUM(N4:N10)</f>
        <v>370500</v>
      </c>
    </row>
    <row r="12" spans="1:14" x14ac:dyDescent="0.25">
      <c r="D12" s="7"/>
      <c r="E12" s="7"/>
      <c r="F12" s="7"/>
      <c r="G12" s="7"/>
      <c r="H12" s="7"/>
      <c r="I12" s="7"/>
      <c r="J12" s="7"/>
      <c r="K12" s="7"/>
      <c r="L12" s="7"/>
      <c r="M12" s="7"/>
      <c r="N12" s="7"/>
    </row>
    <row r="13" spans="1:14" x14ac:dyDescent="0.25">
      <c r="B13" s="7" t="s">
        <v>5</v>
      </c>
      <c r="C13" s="10" t="s">
        <v>38</v>
      </c>
      <c r="D13" s="7"/>
      <c r="E13" s="7"/>
      <c r="F13" s="7"/>
      <c r="G13" s="7"/>
      <c r="H13" s="7"/>
      <c r="I13" s="7"/>
      <c r="J13" s="7"/>
      <c r="K13" s="7"/>
      <c r="L13" s="7"/>
      <c r="M13" s="7"/>
      <c r="N13" s="7"/>
    </row>
    <row r="14" spans="1:14" x14ac:dyDescent="0.25">
      <c r="B14" s="7" t="s">
        <v>9</v>
      </c>
      <c r="C14" s="7" t="s">
        <v>39</v>
      </c>
      <c r="D14" s="7"/>
      <c r="E14" s="7"/>
      <c r="F14" s="7"/>
      <c r="G14" s="7"/>
      <c r="H14" s="7"/>
      <c r="I14" s="7"/>
      <c r="J14" s="7"/>
      <c r="K14" s="7"/>
      <c r="L14" s="7"/>
      <c r="M14" s="7"/>
      <c r="N14" s="7"/>
    </row>
    <row r="15" spans="1:14" x14ac:dyDescent="0.25">
      <c r="B15" s="7" t="s">
        <v>8</v>
      </c>
      <c r="C15" s="7" t="s">
        <v>40</v>
      </c>
      <c r="D15" s="7"/>
      <c r="E15" s="7"/>
      <c r="F15" s="7"/>
      <c r="G15" s="7"/>
      <c r="H15" s="7"/>
      <c r="I15" s="7"/>
      <c r="J15" s="7"/>
      <c r="K15" s="7"/>
      <c r="L15" s="7"/>
      <c r="M15" s="7"/>
      <c r="N15" s="7"/>
    </row>
    <row r="16" spans="1:14" x14ac:dyDescent="0.25">
      <c r="B16" s="7" t="s">
        <v>7</v>
      </c>
      <c r="C16" s="7" t="s">
        <v>41</v>
      </c>
    </row>
    <row r="20" spans="3:8" x14ac:dyDescent="0.25">
      <c r="D20" s="1"/>
      <c r="F20" s="1"/>
      <c r="H20" s="1"/>
    </row>
    <row r="21" spans="3:8" x14ac:dyDescent="0.25">
      <c r="D21" s="1"/>
      <c r="F21" s="1"/>
      <c r="H21" s="1"/>
    </row>
    <row r="22" spans="3:8" x14ac:dyDescent="0.25">
      <c r="D22" s="1"/>
      <c r="F22" s="1"/>
      <c r="H22" s="1"/>
    </row>
    <row r="23" spans="3:8" x14ac:dyDescent="0.25">
      <c r="C23" s="1"/>
      <c r="D23" s="1"/>
      <c r="F23" s="1"/>
      <c r="G23" s="1"/>
      <c r="H23" s="1"/>
    </row>
  </sheetData>
  <mergeCells count="16">
    <mergeCell ref="D8:H8"/>
    <mergeCell ref="D9:H9"/>
    <mergeCell ref="D10:H10"/>
    <mergeCell ref="C2:C3"/>
    <mergeCell ref="B2:B3"/>
    <mergeCell ref="H2:H3"/>
    <mergeCell ref="G2:G3"/>
    <mergeCell ref="F2:F3"/>
    <mergeCell ref="E2:E3"/>
    <mergeCell ref="D2:D3"/>
    <mergeCell ref="I2:K2"/>
    <mergeCell ref="L2:L3"/>
    <mergeCell ref="M2:M3"/>
    <mergeCell ref="N2:N3"/>
    <mergeCell ref="A7:H7"/>
    <mergeCell ref="A2:A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Keskkonnaministeeriumi Infotehnoloogiakeskus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Alar Valdmann</dc:creator>
  <cp:lastModifiedBy>Alar Valdmann</cp:lastModifiedBy>
  <dcterms:created xsi:type="dcterms:W3CDTF">2022-07-11T14:00:50Z</dcterms:created>
  <dcterms:modified xsi:type="dcterms:W3CDTF">2022-07-13T07:56:43Z</dcterms:modified>
  <dc:title>Reaalajamajanduse projektide tööplaani tegevuste kirjeldus koos prognoositava 2023 eelarvega.</dc:title>
</cp:coreProperties>
</file>